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9"/>
  <workbookPr defaultThemeVersion="166925"/>
  <xr:revisionPtr revIDLastSave="1145" documentId="11_9248486D44C93C52631DEA188F3E8C1851038387" xr6:coauthVersionLast="47" xr6:coauthVersionMax="47" xr10:uidLastSave="{B74FF8F0-0217-4FCD-ACC5-202D70C593CD}"/>
  <bookViews>
    <workbookView xWindow="240" yWindow="105" windowWidth="14805" windowHeight="8010" xr2:uid="{00000000-000D-0000-FFFF-FFFF00000000}"/>
  </bookViews>
  <sheets>
    <sheet name="Próba podharcmistrzowska" sheetId="1" r:id="rId1"/>
    <sheet name="Przebieg próby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H5" i="1" s="1"/>
  <c r="K44" i="1"/>
  <c r="K45" i="1"/>
  <c r="K46" i="1"/>
  <c r="K47" i="1"/>
  <c r="K48" i="1"/>
  <c r="K43" i="1"/>
  <c r="K39" i="1"/>
  <c r="K40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E6" i="1"/>
</calcChain>
</file>

<file path=xl/sharedStrings.xml><?xml version="1.0" encoding="utf-8"?>
<sst xmlns="http://schemas.openxmlformats.org/spreadsheetml/2006/main" count="170" uniqueCount="69">
  <si>
    <t>PRÓBA PODHARCMISTRZOWSKA</t>
  </si>
  <si>
    <t>Imię i nazwisko zdobywającego stopień</t>
  </si>
  <si>
    <t>do uzupełnienia</t>
  </si>
  <si>
    <t>Rozkaz otwarcia</t>
  </si>
  <si>
    <t>Imię i nazwisko opiekuna próby</t>
  </si>
  <si>
    <t>Zrealizowane zadania</t>
  </si>
  <si>
    <t>Data otwarcia próby</t>
  </si>
  <si>
    <t>Przedłużony termin</t>
  </si>
  <si>
    <t>Proponowany termin zamknięcia</t>
  </si>
  <si>
    <t>Procent realizacji</t>
  </si>
  <si>
    <t>Status realizacji</t>
  </si>
  <si>
    <t>Warunki otwarcia próby:</t>
  </si>
  <si>
    <t>Data potwierdzenia</t>
  </si>
  <si>
    <t>1.</t>
  </si>
  <si>
    <t>Pozytywnie oceniona praca instruktorska przez co najmniej 12 miesięcy od przyznania stopnia przewodnika. </t>
  </si>
  <si>
    <t>opinia powinna znaleźć się w folderze</t>
  </si>
  <si>
    <t>2.</t>
  </si>
  <si>
    <t>Zaliczona służba instruktorska. </t>
  </si>
  <si>
    <t>KSI sprawdza w Tipi</t>
  </si>
  <si>
    <t>3.</t>
  </si>
  <si>
    <t>Ukończone 18 lat. </t>
  </si>
  <si>
    <t>4.</t>
  </si>
  <si>
    <t>Posiadanie doświadczenia w doskonaleniu zastępowych lub przybocznych. </t>
  </si>
  <si>
    <t>opis powinien znaleźć się w folderze</t>
  </si>
  <si>
    <t>5.</t>
  </si>
  <si>
    <t>Posiadanie co najmniej 12-miesięcznego doświadczenia na funkcji drużynowego lub przybocznego. </t>
  </si>
  <si>
    <t>6.</t>
  </si>
  <si>
    <t>Posiadanie aktualnego certyfikatu „Safe from Harm”. </t>
  </si>
  <si>
    <t>Idea stopnia</t>
  </si>
  <si>
    <t xml:space="preserve">Określa kierunki swojego rozwoju i je realizuje. Pracuje nad sobą, przełamuje własne ograniczenia. Przykładem osobistym, w tym zdrowym trybem życia, świadomie i pozytywnie oddziałuje na otoczenie. Rozumie ludzi i otaczającą go rzeczywistość – reaguje na ich potrzeby. Systematycznie stosuje służbę jako narzędzie harcerskiej pracy wychowawczej. Potrafi zauważyć sytuacje problemowe i je rozwiązywać. Umie spojrzeć na nie szerzej, niż tylko z perspektywy własnego środowiska. Buduje swój autorytet. Doskonali swą wiedzę i umiejętności wychowawcze. Dzieli się nimi z kadrą. Świadomie i konsekwentnie stosuje Harcerski System Wychowawczy. Pracuje w zespole instruktorskim. Ma własny pogląd na sprawy nurtujące jego środowisko harcerskie. Wzmacnia tożsamość harcerstwa, w tym ma świadomość możliwości płynących z przynależności do światowego ruchu skautowego. </t>
  </si>
  <si>
    <t>Nr zadań</t>
  </si>
  <si>
    <r>
      <rPr>
        <b/>
        <sz val="10"/>
        <color rgb="FF000000"/>
        <rFont val="museo 300"/>
      </rPr>
      <t xml:space="preserve">GŁÓWNY CEL / WYZWANIE PRÓBY
</t>
    </r>
    <r>
      <rPr>
        <sz val="10"/>
        <color rgb="FF000000"/>
        <rFont val="museo 300"/>
      </rPr>
      <t>(oparte o pracę z ideą stopnia)</t>
    </r>
  </si>
  <si>
    <t>Cecha</t>
  </si>
  <si>
    <t>Najważniejsze zalety do rozwijania</t>
  </si>
  <si>
    <t>Najważniejsze wady do zwalczania</t>
  </si>
  <si>
    <t>Nr zadania</t>
  </si>
  <si>
    <t>Nr wymagania</t>
  </si>
  <si>
    <t>Zadania</t>
  </si>
  <si>
    <t>Sposób potwierdzenia
(materiały)</t>
  </si>
  <si>
    <t>Proponowany termin realizacji</t>
  </si>
  <si>
    <t>Zaliczenie</t>
  </si>
  <si>
    <t>Data zaliczenia</t>
  </si>
  <si>
    <t xml:space="preserve">4. </t>
  </si>
  <si>
    <t>7.</t>
  </si>
  <si>
    <t>8.</t>
  </si>
  <si>
    <t xml:space="preserve">9. </t>
  </si>
  <si>
    <t>10.</t>
  </si>
  <si>
    <t>11.</t>
  </si>
  <si>
    <t>12.</t>
  </si>
  <si>
    <t>13.</t>
  </si>
  <si>
    <t>14.</t>
  </si>
  <si>
    <t>15.</t>
  </si>
  <si>
    <t>16.</t>
  </si>
  <si>
    <t>Warunki zamknięcia próby:</t>
  </si>
  <si>
    <t>Status:</t>
  </si>
  <si>
    <t xml:space="preserve">Osiągnięcie poziomu opisanego w idei stopnia i zrealizowanie wymagań próby. </t>
  </si>
  <si>
    <t xml:space="preserve">Pozytywnie oceniona praca instruktorska w okresie realizacji próby. </t>
  </si>
  <si>
    <t xml:space="preserve">Ukończenie kursu podharcmistrzowskiego. </t>
  </si>
  <si>
    <t xml:space="preserve">Posiadanie wiedzy i umiejętności odpowiadających wymaganiom stawianym kierownikom wypoczynku. </t>
  </si>
  <si>
    <t xml:space="preserve">Ukończenie minimum 6-godzinnej formy przygotowującej do bycia opiekunem prób przewodnikowskich. </t>
  </si>
  <si>
    <t xml:space="preserve">Posiadanie aktualnego certyfikatu „Safe from Harm”. </t>
  </si>
  <si>
    <t>PRZEBIEG PRÓBY PODHARCMISTRZOWSKIEJ</t>
  </si>
  <si>
    <t>Data</t>
  </si>
  <si>
    <t>Działanie</t>
  </si>
  <si>
    <t>Szczegóły</t>
  </si>
  <si>
    <t>Uwagi</t>
  </si>
  <si>
    <t>Otwarcie Próby</t>
  </si>
  <si>
    <t>Otwarcie z opiekunką/opiekunem phm/hm. ...... Proponowany termin zamknięcia ..... (... rok/ ... lata)</t>
  </si>
  <si>
    <t>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</si>
</sst>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color theme="1"/>
      <name val="museo 300"/>
    </font>
    <font>
      <b/>
      <sz val="10"/>
      <color rgb="FF000000"/>
      <name val="museo 300"/>
    </font>
    <font>
      <b/>
      <sz val="10"/>
      <color theme="1"/>
      <name val="museo 300"/>
    </font>
    <font>
      <sz val="10"/>
      <color rgb="FF000000"/>
      <name val="museo 300"/>
    </font>
    <font>
      <i/>
      <sz val="10"/>
      <color rgb="FF000000"/>
      <name val="museo 300"/>
    </font>
    <font>
      <strike/>
      <sz val="10"/>
      <color theme="1"/>
      <name val="museo 300"/>
    </font>
    <font>
      <b/>
      <sz val="12"/>
      <color rgb="FF000000"/>
      <name val="museo 300"/>
    </font>
    <font>
      <b/>
      <sz val="12"/>
      <color theme="1"/>
      <name val="museo 300"/>
    </font>
    <font>
      <sz val="10"/>
      <color rgb="FF000000"/>
      <name val="Museo 300"/>
      <charset val="1"/>
    </font>
    <font>
      <sz val="9"/>
      <color theme="1"/>
      <name val="museo 300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 style="dotted">
        <color rgb="FF000000"/>
      </right>
      <top/>
      <bottom/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4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 wrapText="1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4" fontId="1" fillId="0" borderId="0" xfId="0" applyNumberFormat="1" applyFont="1" applyAlignment="1">
      <alignment vertical="center"/>
    </xf>
    <xf numFmtId="0" fontId="1" fillId="4" borderId="0" xfId="0" applyFont="1" applyFill="1"/>
    <xf numFmtId="0" fontId="6" fillId="4" borderId="0" xfId="0" applyFont="1" applyFill="1" applyAlignment="1">
      <alignment vertical="center"/>
    </xf>
    <xf numFmtId="0" fontId="4" fillId="0" borderId="0" xfId="0" applyFont="1" applyAlignment="1">
      <alignment wrapText="1"/>
    </xf>
    <xf numFmtId="0" fontId="1" fillId="0" borderId="0" xfId="0" applyFont="1"/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14" fontId="1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 patternType="solid">
          <bgColor theme="9" tint="0.79998168889431442"/>
        </patternFill>
      </fill>
    </dxf>
    <dxf>
      <font>
        <color theme="9" tint="-0.499984740745262"/>
      </font>
      <fill>
        <patternFill patternType="solid">
          <bgColor rgb="FFEEF0DA"/>
        </patternFill>
      </fill>
    </dxf>
    <dxf>
      <font>
        <color theme="7" tint="-0.499984740745262"/>
      </font>
      <fill>
        <patternFill patternType="solid">
          <bgColor theme="7" tint="0.79998168889431442"/>
        </patternFill>
      </fill>
    </dxf>
    <dxf>
      <font>
        <color theme="5" tint="-0.499984740745262"/>
      </font>
      <fill>
        <patternFill patternType="solid"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F8FCF5"/>
      <color rgb="FFF6FFF0"/>
      <color rgb="FFEEF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438150</xdr:colOff>
      <xdr:row>22</xdr:row>
      <xdr:rowOff>304800</xdr:rowOff>
    </xdr:from>
    <xdr:to>
      <xdr:col>27</xdr:col>
      <xdr:colOff>152400</xdr:colOff>
      <xdr:row>30</xdr:row>
      <xdr:rowOff>495300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EE7EEC1-3E03-55E9-EA2E-C483C37FB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73425" y="6638925"/>
          <a:ext cx="8248650" cy="3438525"/>
        </a:xfrm>
        <a:prstGeom prst="rect">
          <a:avLst/>
        </a:prstGeom>
      </xdr:spPr>
    </xdr:pic>
    <xdr:clientData/>
  </xdr:twoCellAnchor>
  <xdr:twoCellAnchor editAs="oneCell">
    <xdr:from>
      <xdr:col>13</xdr:col>
      <xdr:colOff>514350</xdr:colOff>
      <xdr:row>30</xdr:row>
      <xdr:rowOff>209550</xdr:rowOff>
    </xdr:from>
    <xdr:to>
      <xdr:col>26</xdr:col>
      <xdr:colOff>571500</xdr:colOff>
      <xdr:row>35</xdr:row>
      <xdr:rowOff>0</xdr:rowOff>
    </xdr:to>
    <xdr:pic>
      <xdr:nvPicPr>
        <xdr:cNvPr id="7" name="Obraz 4">
          <a:extLst>
            <a:ext uri="{FF2B5EF4-FFF2-40B4-BE49-F238E27FC236}">
              <a16:creationId xmlns:a16="http://schemas.microsoft.com/office/drawing/2014/main" id="{2FAFD1B3-35E3-E72F-CED9-D15F943E7177}"/>
            </a:ext>
            <a:ext uri="{147F2762-F138-4A5C-976F-8EAC2B608ADB}">
              <a16:predDERef xmlns:a16="http://schemas.microsoft.com/office/drawing/2014/main" pred="{1EE7EEC1-3E03-55E9-EA2E-C483C37FB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049625" y="9705975"/>
          <a:ext cx="7981950" cy="2905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32"/>
  <sheetViews>
    <sheetView tabSelected="1" workbookViewId="0">
      <selection activeCell="H9" sqref="H9"/>
    </sheetView>
  </sheetViews>
  <sheetFormatPr defaultRowHeight="12.75"/>
  <cols>
    <col min="1" max="1" width="6.85546875" style="12" customWidth="1"/>
    <col min="2" max="2" width="7.5703125" style="3" customWidth="1"/>
    <col min="3" max="3" width="12" style="3" customWidth="1"/>
    <col min="4" max="4" width="33.140625" style="8" customWidth="1"/>
    <col min="5" max="5" width="25.28515625" style="8" customWidth="1"/>
    <col min="6" max="6" width="21.5703125" style="3" customWidth="1"/>
    <col min="7" max="7" width="22.42578125" style="3" customWidth="1"/>
    <col min="8" max="8" width="23.5703125" style="3" customWidth="1"/>
    <col min="9" max="9" width="20.42578125" style="3" customWidth="1"/>
    <col min="10" max="10" width="7" style="3" customWidth="1"/>
    <col min="11" max="11" width="27.28515625" style="3" customWidth="1"/>
    <col min="12" max="12" width="25" style="3" customWidth="1"/>
    <col min="13" max="13" width="6.85546875" style="3" customWidth="1"/>
    <col min="14" max="16384" width="9.140625" style="3"/>
  </cols>
  <sheetData>
    <row r="1" spans="1:64" ht="33.75" customHeight="1">
      <c r="A1" s="1"/>
      <c r="B1" s="54" t="s">
        <v>0</v>
      </c>
      <c r="C1" s="54"/>
      <c r="D1" s="54"/>
      <c r="E1" s="54"/>
      <c r="F1" s="54"/>
      <c r="G1" s="54"/>
      <c r="H1" s="54"/>
      <c r="I1" s="54"/>
      <c r="J1" s="54"/>
      <c r="K1" s="2"/>
      <c r="L1" s="2"/>
    </row>
    <row r="2" spans="1:64" ht="27.75">
      <c r="A2" s="1"/>
      <c r="B2" s="1"/>
      <c r="D2" s="4" t="s">
        <v>1</v>
      </c>
      <c r="E2" s="5" t="s">
        <v>2</v>
      </c>
      <c r="G2" s="6" t="s">
        <v>3</v>
      </c>
      <c r="H2" s="7"/>
      <c r="J2" s="1"/>
    </row>
    <row r="3" spans="1:64" ht="13.5">
      <c r="A3" s="1"/>
      <c r="B3" s="1"/>
      <c r="D3" s="4" t="s">
        <v>4</v>
      </c>
      <c r="E3" s="5" t="s">
        <v>2</v>
      </c>
      <c r="G3" s="6" t="s">
        <v>5</v>
      </c>
      <c r="H3" s="8">
        <f>COUNTIF(L25:L40,"&gt;0")</f>
        <v>0</v>
      </c>
      <c r="J3" s="1"/>
    </row>
    <row r="4" spans="1:64" ht="21.75" customHeight="1">
      <c r="A4" s="1"/>
      <c r="B4" s="1"/>
      <c r="D4" s="6" t="s">
        <v>6</v>
      </c>
      <c r="E4" s="5" t="s">
        <v>2</v>
      </c>
      <c r="F4" s="6"/>
      <c r="G4" s="6" t="s">
        <v>7</v>
      </c>
      <c r="H4" s="8"/>
      <c r="J4" s="1"/>
    </row>
    <row r="5" spans="1:64" ht="23.25" customHeight="1">
      <c r="A5" s="1"/>
      <c r="B5" s="1"/>
      <c r="D5" s="6" t="s">
        <v>8</v>
      </c>
      <c r="E5" s="5" t="s">
        <v>2</v>
      </c>
      <c r="G5" s="6" t="s">
        <v>9</v>
      </c>
      <c r="H5" s="9">
        <f>H3/16*100%</f>
        <v>0</v>
      </c>
      <c r="J5" s="1"/>
    </row>
    <row r="6" spans="1:64" ht="25.5" customHeight="1">
      <c r="A6" s="1"/>
      <c r="B6" s="1"/>
      <c r="D6" s="6" t="s">
        <v>10</v>
      </c>
      <c r="E6" s="8" t="e">
        <f ca="1">IF(E5&lt;&gt;"",IF((E5-TODAY())&lt;0,"Przekroczono Termin",IF((E5-TODAY())&gt;90,"W trakcie realizacji","Koniec bliski")),"Brak Daty")</f>
        <v>#VALUE!</v>
      </c>
      <c r="G6" s="4"/>
      <c r="H6" s="10"/>
      <c r="J6" s="1"/>
    </row>
    <row r="7" spans="1:64" ht="25.5" customHeight="1">
      <c r="A7" s="1"/>
      <c r="B7" s="1"/>
      <c r="C7" s="58" t="s">
        <v>11</v>
      </c>
      <c r="D7" s="58"/>
      <c r="E7" s="58"/>
      <c r="F7" s="58"/>
      <c r="G7" s="58"/>
      <c r="H7" s="40"/>
      <c r="I7" s="41" t="s">
        <v>12</v>
      </c>
      <c r="J7" s="1"/>
    </row>
    <row r="8" spans="1:64" ht="34.5" customHeight="1">
      <c r="A8" s="1"/>
      <c r="B8" s="1"/>
      <c r="C8" s="8" t="s">
        <v>13</v>
      </c>
      <c r="D8" s="59" t="s">
        <v>14</v>
      </c>
      <c r="E8" s="59"/>
      <c r="F8" s="59"/>
      <c r="G8" s="59"/>
      <c r="H8" s="42" t="s">
        <v>15</v>
      </c>
      <c r="J8" s="1"/>
    </row>
    <row r="9" spans="1:64" ht="27" customHeight="1">
      <c r="A9" s="1"/>
      <c r="B9" s="1"/>
      <c r="C9" s="8" t="s">
        <v>16</v>
      </c>
      <c r="D9" s="60" t="s">
        <v>17</v>
      </c>
      <c r="E9" s="60"/>
      <c r="F9" s="60"/>
      <c r="G9" s="60"/>
      <c r="H9" s="42" t="s">
        <v>18</v>
      </c>
      <c r="I9" s="15"/>
      <c r="J9" s="1"/>
    </row>
    <row r="10" spans="1:64" ht="25.5" customHeight="1">
      <c r="A10" s="1"/>
      <c r="B10" s="1"/>
      <c r="C10" s="8" t="s">
        <v>19</v>
      </c>
      <c r="D10" s="60" t="s">
        <v>20</v>
      </c>
      <c r="E10" s="60"/>
      <c r="F10" s="60"/>
      <c r="G10" s="60"/>
      <c r="H10" s="42" t="s">
        <v>18</v>
      </c>
      <c r="I10" s="15"/>
      <c r="J10" s="1"/>
    </row>
    <row r="11" spans="1:64" ht="28.5" customHeight="1">
      <c r="A11" s="1"/>
      <c r="B11" s="1"/>
      <c r="C11" s="8" t="s">
        <v>21</v>
      </c>
      <c r="D11" s="59" t="s">
        <v>22</v>
      </c>
      <c r="E11" s="59"/>
      <c r="F11" s="59"/>
      <c r="G11" s="59"/>
      <c r="H11" s="42" t="s">
        <v>23</v>
      </c>
      <c r="J11" s="1"/>
    </row>
    <row r="12" spans="1:64" ht="25.5" customHeight="1">
      <c r="A12" s="1"/>
      <c r="B12" s="1"/>
      <c r="C12" s="8" t="s">
        <v>24</v>
      </c>
      <c r="D12" s="59" t="s">
        <v>25</v>
      </c>
      <c r="E12" s="59"/>
      <c r="F12" s="59"/>
      <c r="G12" s="59"/>
      <c r="H12" s="42" t="s">
        <v>18</v>
      </c>
      <c r="J12" s="1"/>
    </row>
    <row r="13" spans="1:64" ht="25.5" customHeight="1">
      <c r="A13" s="1"/>
      <c r="B13" s="1"/>
      <c r="C13" s="8" t="s">
        <v>26</v>
      </c>
      <c r="D13" s="59" t="s">
        <v>27</v>
      </c>
      <c r="E13" s="59"/>
      <c r="F13" s="59"/>
      <c r="G13" s="59"/>
      <c r="H13" s="43" t="s">
        <v>18</v>
      </c>
      <c r="J13" s="1"/>
    </row>
    <row r="14" spans="1:64" s="12" customFormat="1" ht="27" customHeight="1">
      <c r="A14" s="1"/>
      <c r="B14" s="1"/>
      <c r="C14" s="1"/>
      <c r="D14" s="11"/>
      <c r="E14" s="11"/>
      <c r="F14" s="1"/>
      <c r="G14" s="1"/>
      <c r="H14" s="1"/>
      <c r="I14" s="1"/>
      <c r="J14" s="1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</row>
    <row r="15" spans="1:64" s="12" customFormat="1" ht="27" customHeight="1">
      <c r="A15" s="1"/>
      <c r="B15" s="1"/>
      <c r="C15" s="56" t="s">
        <v>28</v>
      </c>
      <c r="D15" s="56"/>
      <c r="E15" s="56"/>
      <c r="F15" s="56"/>
      <c r="G15" s="56"/>
      <c r="H15" s="56"/>
      <c r="I15" s="56"/>
      <c r="J15" s="1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</row>
    <row r="16" spans="1:64" s="12" customFormat="1" ht="93" customHeight="1">
      <c r="A16" s="1"/>
      <c r="B16" s="1"/>
      <c r="C16" s="57" t="s">
        <v>29</v>
      </c>
      <c r="D16" s="57"/>
      <c r="E16" s="57"/>
      <c r="F16" s="57"/>
      <c r="G16" s="57"/>
      <c r="H16" s="57"/>
      <c r="I16" s="57"/>
      <c r="J16" s="14"/>
      <c r="K16" s="15"/>
      <c r="L16" s="15"/>
      <c r="M16" s="15"/>
      <c r="N16" s="15"/>
      <c r="O16" s="15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</row>
    <row r="17" spans="1:64" s="12" customFormat="1" ht="24.75" customHeight="1">
      <c r="A17" s="1"/>
      <c r="B17" s="1"/>
      <c r="C17" s="46"/>
      <c r="D17" s="46"/>
      <c r="E17" s="46"/>
      <c r="F17" s="46"/>
      <c r="G17" s="46"/>
      <c r="H17" s="46"/>
      <c r="I17" s="46"/>
      <c r="J17" s="46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</row>
    <row r="18" spans="1:64" s="12" customFormat="1">
      <c r="A18" s="1"/>
      <c r="B18" s="16"/>
      <c r="C18" s="17"/>
      <c r="D18" s="52"/>
      <c r="E18" s="52"/>
      <c r="F18" s="52"/>
      <c r="G18" s="52"/>
      <c r="H18" s="52"/>
      <c r="I18" s="13" t="s">
        <v>30</v>
      </c>
      <c r="J18" s="11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</row>
    <row r="19" spans="1:64" s="12" customFormat="1" ht="90.75" customHeight="1">
      <c r="A19" s="1"/>
      <c r="B19" s="47" t="s">
        <v>31</v>
      </c>
      <c r="C19" s="48"/>
      <c r="D19" s="50" t="s">
        <v>2</v>
      </c>
      <c r="E19" s="50"/>
      <c r="F19" s="50"/>
      <c r="G19" s="50"/>
      <c r="H19" s="51"/>
      <c r="I19" s="19" t="s">
        <v>2</v>
      </c>
      <c r="J19" s="20"/>
      <c r="K19" s="7"/>
      <c r="L19" s="7"/>
      <c r="M19" s="7"/>
      <c r="N19" s="7"/>
      <c r="O19" s="7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</row>
    <row r="20" spans="1:64" s="12" customFormat="1" ht="13.5">
      <c r="A20" s="1"/>
      <c r="B20" s="21"/>
      <c r="C20" s="21"/>
      <c r="D20" s="21" t="s">
        <v>32</v>
      </c>
      <c r="E20" s="13" t="s">
        <v>30</v>
      </c>
      <c r="F20" s="21" t="s">
        <v>32</v>
      </c>
      <c r="G20" s="13" t="s">
        <v>30</v>
      </c>
      <c r="H20" s="22" t="s">
        <v>32</v>
      </c>
      <c r="I20" s="13" t="s">
        <v>30</v>
      </c>
      <c r="J20" s="23"/>
      <c r="K20" s="4"/>
      <c r="L20" s="4"/>
      <c r="M20" s="4"/>
      <c r="N20" s="4"/>
      <c r="O20" s="4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</row>
    <row r="21" spans="1:64" s="12" customFormat="1" ht="46.5" customHeight="1">
      <c r="A21" s="1"/>
      <c r="B21" s="49" t="s">
        <v>33</v>
      </c>
      <c r="C21" s="49"/>
      <c r="D21" s="24" t="s">
        <v>2</v>
      </c>
      <c r="E21" s="25" t="s">
        <v>2</v>
      </c>
      <c r="F21" s="25" t="s">
        <v>2</v>
      </c>
      <c r="G21" s="25" t="s">
        <v>2</v>
      </c>
      <c r="H21" s="25" t="s">
        <v>2</v>
      </c>
      <c r="I21" s="26" t="s">
        <v>2</v>
      </c>
      <c r="J21" s="20"/>
      <c r="K21" s="7"/>
      <c r="L21" s="7"/>
      <c r="M21" s="7"/>
      <c r="N21" s="7"/>
      <c r="O21" s="7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</row>
    <row r="22" spans="1:64" s="12" customFormat="1" ht="47.25" customHeight="1">
      <c r="A22" s="1"/>
      <c r="B22" s="49" t="s">
        <v>34</v>
      </c>
      <c r="C22" s="49"/>
      <c r="D22" s="27" t="s">
        <v>2</v>
      </c>
      <c r="E22" s="28" t="s">
        <v>2</v>
      </c>
      <c r="F22" s="28" t="s">
        <v>2</v>
      </c>
      <c r="G22" s="28" t="s">
        <v>2</v>
      </c>
      <c r="H22" s="28" t="s">
        <v>2</v>
      </c>
      <c r="I22" s="29" t="s">
        <v>2</v>
      </c>
      <c r="J22" s="20"/>
      <c r="K22" s="7"/>
      <c r="L22" s="7"/>
      <c r="M22" s="7"/>
      <c r="N22" s="7"/>
      <c r="O22" s="7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</row>
    <row r="23" spans="1:64" s="12" customFormat="1" ht="26.25" customHeight="1">
      <c r="A23" s="1"/>
      <c r="B23" s="1"/>
      <c r="C23" s="1"/>
      <c r="D23" s="11"/>
      <c r="E23" s="11"/>
      <c r="F23" s="1"/>
      <c r="G23" s="1"/>
      <c r="H23" s="1"/>
      <c r="I23" s="1"/>
      <c r="J23" s="1"/>
      <c r="K23" s="1"/>
      <c r="L23" s="1"/>
      <c r="M23" s="1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</row>
    <row r="24" spans="1:64" ht="31.5" customHeight="1">
      <c r="A24" s="1"/>
      <c r="B24" s="30" t="s">
        <v>35</v>
      </c>
      <c r="C24" s="30" t="s">
        <v>36</v>
      </c>
      <c r="D24" s="53" t="s">
        <v>37</v>
      </c>
      <c r="E24" s="53"/>
      <c r="F24" s="53"/>
      <c r="G24" s="53"/>
      <c r="H24" s="21" t="s">
        <v>38</v>
      </c>
      <c r="I24" s="21" t="s">
        <v>39</v>
      </c>
      <c r="J24" s="1"/>
      <c r="K24" s="13" t="s">
        <v>40</v>
      </c>
      <c r="L24" s="13" t="s">
        <v>41</v>
      </c>
      <c r="M24" s="1"/>
    </row>
    <row r="25" spans="1:64" ht="30.75" customHeight="1">
      <c r="A25" s="1"/>
      <c r="B25" s="31" t="s">
        <v>13</v>
      </c>
      <c r="C25" s="32" t="s">
        <v>2</v>
      </c>
      <c r="D25" s="44" t="s">
        <v>2</v>
      </c>
      <c r="E25" s="44"/>
      <c r="F25" s="44"/>
      <c r="G25" s="44"/>
      <c r="H25" s="33" t="s">
        <v>2</v>
      </c>
      <c r="I25" s="33" t="s">
        <v>2</v>
      </c>
      <c r="J25" s="1"/>
      <c r="K25" s="8" t="str">
        <f>IF(L25&gt;0,"Zaliczone","Niezaliczone")</f>
        <v>Niezaliczone</v>
      </c>
      <c r="M25" s="1"/>
    </row>
    <row r="26" spans="1:64" ht="33.75" customHeight="1">
      <c r="A26" s="1"/>
      <c r="B26" s="17" t="s">
        <v>16</v>
      </c>
      <c r="C26" s="18" t="s">
        <v>2</v>
      </c>
      <c r="D26" s="47" t="s">
        <v>2</v>
      </c>
      <c r="E26" s="47"/>
      <c r="F26" s="47"/>
      <c r="G26" s="47"/>
      <c r="H26" s="34" t="s">
        <v>2</v>
      </c>
      <c r="I26" s="34" t="s">
        <v>2</v>
      </c>
      <c r="J26" s="1"/>
      <c r="K26" s="8" t="str">
        <f>IF(L26&gt;0,"Zaliczone","Niezaliczone")</f>
        <v>Niezaliczone</v>
      </c>
      <c r="L26" s="35"/>
      <c r="M26" s="1"/>
    </row>
    <row r="27" spans="1:64" ht="36.75" customHeight="1">
      <c r="A27" s="1"/>
      <c r="B27" s="31" t="s">
        <v>19</v>
      </c>
      <c r="C27" s="32" t="s">
        <v>2</v>
      </c>
      <c r="D27" s="44" t="s">
        <v>2</v>
      </c>
      <c r="E27" s="44"/>
      <c r="F27" s="44"/>
      <c r="G27" s="44"/>
      <c r="H27" s="33" t="s">
        <v>2</v>
      </c>
      <c r="I27" s="33" t="s">
        <v>2</v>
      </c>
      <c r="J27" s="1"/>
      <c r="K27" s="8" t="str">
        <f>IF(L27&gt;0,"Zaliczone","Niezaliczone")</f>
        <v>Niezaliczone</v>
      </c>
      <c r="M27" s="1"/>
    </row>
    <row r="28" spans="1:64" ht="24" customHeight="1">
      <c r="A28" s="1"/>
      <c r="B28" s="17" t="s">
        <v>42</v>
      </c>
      <c r="C28" s="18" t="s">
        <v>2</v>
      </c>
      <c r="D28" s="47" t="s">
        <v>2</v>
      </c>
      <c r="E28" s="47"/>
      <c r="F28" s="47"/>
      <c r="G28" s="47"/>
      <c r="H28" s="34" t="s">
        <v>2</v>
      </c>
      <c r="I28" s="34" t="s">
        <v>2</v>
      </c>
      <c r="J28" s="1"/>
      <c r="K28" s="8" t="str">
        <f>IF(L28&gt;0,"Zaliczone","Niezaliczone")</f>
        <v>Niezaliczone</v>
      </c>
      <c r="M28" s="1"/>
    </row>
    <row r="29" spans="1:64" ht="39.75" customHeight="1">
      <c r="A29" s="1"/>
      <c r="B29" s="31" t="s">
        <v>24</v>
      </c>
      <c r="C29" s="32" t="s">
        <v>2</v>
      </c>
      <c r="D29" s="44" t="s">
        <v>2</v>
      </c>
      <c r="E29" s="44"/>
      <c r="F29" s="44"/>
      <c r="G29" s="44"/>
      <c r="H29" s="33" t="s">
        <v>2</v>
      </c>
      <c r="I29" s="33" t="s">
        <v>2</v>
      </c>
      <c r="J29" s="1"/>
      <c r="K29" s="8" t="str">
        <f>IF(L29&gt;0,"Zaliczone","Niezaliczone")</f>
        <v>Niezaliczone</v>
      </c>
      <c r="M29" s="1"/>
    </row>
    <row r="30" spans="1:64" ht="33" customHeight="1">
      <c r="A30" s="1"/>
      <c r="B30" s="17" t="s">
        <v>26</v>
      </c>
      <c r="C30" s="18" t="s">
        <v>2</v>
      </c>
      <c r="D30" s="47" t="s">
        <v>2</v>
      </c>
      <c r="E30" s="47"/>
      <c r="F30" s="47"/>
      <c r="G30" s="47"/>
      <c r="H30" s="34" t="s">
        <v>2</v>
      </c>
      <c r="I30" s="34" t="s">
        <v>2</v>
      </c>
      <c r="J30" s="1"/>
      <c r="K30" s="8" t="str">
        <f>IF(L30&gt;0,"Zaliczone","Niezaliczone")</f>
        <v>Niezaliczone</v>
      </c>
      <c r="M30" s="1"/>
    </row>
    <row r="31" spans="1:64" ht="47.25" customHeight="1">
      <c r="A31" s="1"/>
      <c r="B31" s="31" t="s">
        <v>43</v>
      </c>
      <c r="C31" s="32" t="s">
        <v>2</v>
      </c>
      <c r="D31" s="44" t="s">
        <v>2</v>
      </c>
      <c r="E31" s="44"/>
      <c r="F31" s="44"/>
      <c r="G31" s="44"/>
      <c r="H31" s="33" t="s">
        <v>2</v>
      </c>
      <c r="I31" s="33" t="s">
        <v>2</v>
      </c>
      <c r="J31" s="1"/>
      <c r="K31" s="8" t="str">
        <f>IF(L31&gt;0,"Zaliczone","Niezaliczone")</f>
        <v>Niezaliczone</v>
      </c>
      <c r="M31" s="1"/>
    </row>
    <row r="32" spans="1:64" ht="74.25" customHeight="1">
      <c r="A32" s="1"/>
      <c r="B32" s="17" t="s">
        <v>44</v>
      </c>
      <c r="C32" s="18" t="s">
        <v>2</v>
      </c>
      <c r="D32" s="47" t="s">
        <v>2</v>
      </c>
      <c r="E32" s="47"/>
      <c r="F32" s="47"/>
      <c r="G32" s="47"/>
      <c r="H32" s="34" t="s">
        <v>2</v>
      </c>
      <c r="I32" s="34" t="s">
        <v>2</v>
      </c>
      <c r="J32" s="1"/>
      <c r="K32" s="8" t="str">
        <f>IF(L32&gt;0,"Zaliczone","Niezaliczone")</f>
        <v>Niezaliczone</v>
      </c>
      <c r="M32" s="1"/>
    </row>
    <row r="33" spans="1:13" ht="52.5" customHeight="1">
      <c r="A33" s="1"/>
      <c r="B33" s="31" t="s">
        <v>45</v>
      </c>
      <c r="C33" s="32" t="s">
        <v>2</v>
      </c>
      <c r="D33" s="44" t="s">
        <v>2</v>
      </c>
      <c r="E33" s="44"/>
      <c r="F33" s="44"/>
      <c r="G33" s="44"/>
      <c r="H33" s="33" t="s">
        <v>2</v>
      </c>
      <c r="I33" s="33" t="s">
        <v>2</v>
      </c>
      <c r="J33" s="1"/>
      <c r="K33" s="8" t="str">
        <f>IF(L33&gt;0,"Zaliczone","Niezaliczone")</f>
        <v>Niezaliczone</v>
      </c>
      <c r="M33" s="1"/>
    </row>
    <row r="34" spans="1:13" ht="38.25" customHeight="1">
      <c r="A34" s="1"/>
      <c r="B34" s="17" t="s">
        <v>46</v>
      </c>
      <c r="C34" s="18" t="s">
        <v>2</v>
      </c>
      <c r="D34" s="47" t="s">
        <v>2</v>
      </c>
      <c r="E34" s="47"/>
      <c r="F34" s="47"/>
      <c r="G34" s="47"/>
      <c r="H34" s="34" t="s">
        <v>2</v>
      </c>
      <c r="I34" s="34" t="s">
        <v>2</v>
      </c>
      <c r="J34" s="1"/>
      <c r="K34" s="8" t="str">
        <f>IF(L34&gt;0,"Zaliczone","Niezaliczone")</f>
        <v>Niezaliczone</v>
      </c>
      <c r="M34" s="1"/>
    </row>
    <row r="35" spans="1:13" ht="33" customHeight="1">
      <c r="A35" s="1"/>
      <c r="B35" s="31" t="s">
        <v>47</v>
      </c>
      <c r="C35" s="32" t="s">
        <v>2</v>
      </c>
      <c r="D35" s="44" t="s">
        <v>2</v>
      </c>
      <c r="E35" s="44"/>
      <c r="F35" s="44"/>
      <c r="G35" s="44"/>
      <c r="H35" s="33" t="s">
        <v>2</v>
      </c>
      <c r="I35" s="33" t="s">
        <v>2</v>
      </c>
      <c r="J35" s="1"/>
      <c r="K35" s="8" t="str">
        <f>IF(L35&gt;0,"Zaliczone","Niezaliczone")</f>
        <v>Niezaliczone</v>
      </c>
      <c r="M35" s="1"/>
    </row>
    <row r="36" spans="1:13" ht="32.25" customHeight="1">
      <c r="A36" s="1"/>
      <c r="B36" s="17" t="s">
        <v>48</v>
      </c>
      <c r="C36" s="18" t="s">
        <v>2</v>
      </c>
      <c r="D36" s="47" t="s">
        <v>2</v>
      </c>
      <c r="E36" s="47"/>
      <c r="F36" s="47"/>
      <c r="G36" s="47"/>
      <c r="H36" s="34" t="s">
        <v>2</v>
      </c>
      <c r="I36" s="34" t="s">
        <v>2</v>
      </c>
      <c r="J36" s="1"/>
      <c r="K36" s="8" t="str">
        <f>IF(L36&gt;0,"Zaliczone","Niezaliczone")</f>
        <v>Niezaliczone</v>
      </c>
      <c r="M36" s="1"/>
    </row>
    <row r="37" spans="1:13" ht="43.5" customHeight="1">
      <c r="A37" s="1"/>
      <c r="B37" s="31" t="s">
        <v>49</v>
      </c>
      <c r="C37" s="32" t="s">
        <v>2</v>
      </c>
      <c r="D37" s="44" t="s">
        <v>2</v>
      </c>
      <c r="E37" s="44"/>
      <c r="F37" s="44"/>
      <c r="G37" s="44"/>
      <c r="H37" s="33" t="s">
        <v>2</v>
      </c>
      <c r="I37" s="33" t="s">
        <v>2</v>
      </c>
      <c r="J37" s="1"/>
      <c r="K37" s="8" t="str">
        <f>IF(L37&gt;0,"Zaliczone","Niezaliczone")</f>
        <v>Niezaliczone</v>
      </c>
      <c r="M37" s="1"/>
    </row>
    <row r="38" spans="1:13" ht="39.75" customHeight="1">
      <c r="A38" s="1"/>
      <c r="B38" s="17" t="s">
        <v>50</v>
      </c>
      <c r="C38" s="18" t="s">
        <v>2</v>
      </c>
      <c r="D38" s="47" t="s">
        <v>2</v>
      </c>
      <c r="E38" s="47"/>
      <c r="F38" s="47"/>
      <c r="G38" s="47"/>
      <c r="H38" s="34" t="s">
        <v>2</v>
      </c>
      <c r="I38" s="34" t="s">
        <v>2</v>
      </c>
      <c r="J38" s="1"/>
      <c r="K38" s="8" t="str">
        <f>IF(L38&gt;0,"Zaliczone","Niezaliczone")</f>
        <v>Niezaliczone</v>
      </c>
      <c r="M38" s="1"/>
    </row>
    <row r="39" spans="1:13" ht="39.75" customHeight="1">
      <c r="A39" s="1"/>
      <c r="B39" s="31" t="s">
        <v>51</v>
      </c>
      <c r="C39" s="32" t="s">
        <v>2</v>
      </c>
      <c r="D39" s="44" t="s">
        <v>2</v>
      </c>
      <c r="E39" s="44"/>
      <c r="F39" s="44"/>
      <c r="G39" s="44"/>
      <c r="H39" s="33" t="s">
        <v>2</v>
      </c>
      <c r="I39" s="33" t="s">
        <v>2</v>
      </c>
      <c r="J39" s="1"/>
      <c r="K39" s="8" t="str">
        <f>IF(L39&gt;0,"Zaliczone","Niezaliczone")</f>
        <v>Niezaliczone</v>
      </c>
      <c r="M39" s="1"/>
    </row>
    <row r="40" spans="1:13" ht="39.75" customHeight="1">
      <c r="A40" s="1"/>
      <c r="B40" s="17" t="s">
        <v>52</v>
      </c>
      <c r="C40" s="18" t="s">
        <v>2</v>
      </c>
      <c r="D40" s="47" t="s">
        <v>2</v>
      </c>
      <c r="E40" s="47"/>
      <c r="F40" s="47"/>
      <c r="G40" s="47"/>
      <c r="H40" s="34" t="s">
        <v>2</v>
      </c>
      <c r="I40" s="34" t="s">
        <v>2</v>
      </c>
      <c r="J40" s="1"/>
      <c r="K40" s="8" t="str">
        <f>IF(L40&gt;0,"Zaliczone","Niezaliczone")</f>
        <v>Niezaliczone</v>
      </c>
      <c r="M40" s="1"/>
    </row>
    <row r="41" spans="1:13" ht="28.5" customHeight="1">
      <c r="A41" s="1"/>
      <c r="B41" s="11"/>
      <c r="C41" s="11"/>
      <c r="D41" s="46"/>
      <c r="E41" s="46"/>
      <c r="F41" s="46"/>
      <c r="G41" s="46"/>
      <c r="H41" s="36"/>
      <c r="I41" s="1"/>
      <c r="J41" s="1"/>
      <c r="K41" s="1"/>
      <c r="L41" s="1"/>
      <c r="M41" s="1"/>
    </row>
    <row r="42" spans="1:13" ht="27.75" customHeight="1">
      <c r="A42" s="1"/>
      <c r="B42" s="53" t="s">
        <v>53</v>
      </c>
      <c r="C42" s="53"/>
      <c r="D42" s="53"/>
      <c r="E42" s="53"/>
      <c r="F42" s="53"/>
      <c r="G42" s="53"/>
      <c r="H42" s="53"/>
      <c r="I42" s="53"/>
      <c r="J42" s="1"/>
      <c r="K42" s="13" t="s">
        <v>54</v>
      </c>
      <c r="L42" s="13" t="s">
        <v>12</v>
      </c>
      <c r="M42" s="1"/>
    </row>
    <row r="43" spans="1:13" ht="24.75" customHeight="1">
      <c r="A43" s="1"/>
      <c r="B43" s="8" t="s">
        <v>13</v>
      </c>
      <c r="C43" s="45" t="s">
        <v>55</v>
      </c>
      <c r="D43" s="45"/>
      <c r="E43" s="45"/>
      <c r="F43" s="45"/>
      <c r="G43" s="45"/>
      <c r="H43" s="45"/>
      <c r="I43" s="45"/>
      <c r="J43" s="1"/>
      <c r="K43" s="8" t="str">
        <f>IF(L43&gt;0,"Zaliczone","Niezaliczone")</f>
        <v>Niezaliczone</v>
      </c>
      <c r="L43" s="35"/>
      <c r="M43" s="1"/>
    </row>
    <row r="44" spans="1:13" ht="30.75" customHeight="1">
      <c r="A44" s="1"/>
      <c r="B44" s="8" t="s">
        <v>16</v>
      </c>
      <c r="C44" s="55" t="s">
        <v>56</v>
      </c>
      <c r="D44" s="55"/>
      <c r="E44" s="55"/>
      <c r="F44" s="55"/>
      <c r="G44" s="55"/>
      <c r="H44" s="55"/>
      <c r="I44" s="55"/>
      <c r="J44" s="1"/>
      <c r="K44" s="8" t="str">
        <f t="shared" ref="K44:K48" si="0">IF(L44&gt;0,"Zaliczone","Niezaliczone")</f>
        <v>Niezaliczone</v>
      </c>
      <c r="M44" s="1"/>
    </row>
    <row r="45" spans="1:13" ht="28.5" customHeight="1">
      <c r="A45" s="1"/>
      <c r="B45" s="8" t="s">
        <v>19</v>
      </c>
      <c r="C45" s="55" t="s">
        <v>57</v>
      </c>
      <c r="D45" s="55"/>
      <c r="E45" s="55"/>
      <c r="F45" s="55"/>
      <c r="G45" s="55"/>
      <c r="H45" s="55"/>
      <c r="I45" s="55"/>
      <c r="J45" s="1"/>
      <c r="K45" s="8" t="str">
        <f t="shared" si="0"/>
        <v>Niezaliczone</v>
      </c>
      <c r="M45" s="1"/>
    </row>
    <row r="46" spans="1:13" ht="27" customHeight="1">
      <c r="A46" s="1"/>
      <c r="B46" s="8" t="s">
        <v>21</v>
      </c>
      <c r="C46" s="45" t="s">
        <v>58</v>
      </c>
      <c r="D46" s="45"/>
      <c r="E46" s="45"/>
      <c r="F46" s="45"/>
      <c r="G46" s="45"/>
      <c r="H46" s="45"/>
      <c r="I46" s="45"/>
      <c r="J46" s="1"/>
      <c r="K46" s="8" t="str">
        <f t="shared" si="0"/>
        <v>Niezaliczone</v>
      </c>
      <c r="M46" s="1"/>
    </row>
    <row r="47" spans="1:13" ht="27" customHeight="1">
      <c r="A47" s="1"/>
      <c r="B47" s="8" t="s">
        <v>24</v>
      </c>
      <c r="C47" s="45" t="s">
        <v>59</v>
      </c>
      <c r="D47" s="45"/>
      <c r="E47" s="45"/>
      <c r="F47" s="45"/>
      <c r="G47" s="45"/>
      <c r="H47" s="45"/>
      <c r="I47" s="45"/>
      <c r="J47" s="1"/>
      <c r="K47" s="8" t="str">
        <f t="shared" si="0"/>
        <v>Niezaliczone</v>
      </c>
      <c r="M47" s="1"/>
    </row>
    <row r="48" spans="1:13" ht="27" customHeight="1">
      <c r="A48" s="1"/>
      <c r="B48" s="8" t="s">
        <v>26</v>
      </c>
      <c r="C48" s="45" t="s">
        <v>60</v>
      </c>
      <c r="D48" s="45"/>
      <c r="E48" s="45"/>
      <c r="F48" s="45"/>
      <c r="G48" s="45"/>
      <c r="H48" s="45"/>
      <c r="I48" s="45"/>
      <c r="J48" s="1"/>
      <c r="K48" s="8" t="str">
        <f t="shared" si="0"/>
        <v>Niezaliczone</v>
      </c>
      <c r="M48" s="1"/>
    </row>
    <row r="49" spans="1:13" ht="33" customHeight="1">
      <c r="A49" s="1"/>
      <c r="B49" s="37"/>
      <c r="C49" s="1"/>
      <c r="D49" s="11"/>
      <c r="E49" s="11"/>
      <c r="F49" s="1"/>
      <c r="G49" s="1"/>
      <c r="H49" s="1"/>
      <c r="I49" s="1"/>
      <c r="J49" s="1"/>
      <c r="K49" s="1"/>
      <c r="L49" s="1"/>
      <c r="M49" s="1"/>
    </row>
    <row r="50" spans="1:13">
      <c r="A50" s="3"/>
    </row>
    <row r="51" spans="1:13">
      <c r="A51" s="3"/>
    </row>
    <row r="52" spans="1:13">
      <c r="A52" s="3"/>
    </row>
    <row r="53" spans="1:13">
      <c r="A53" s="3"/>
    </row>
    <row r="54" spans="1:13">
      <c r="A54" s="3"/>
    </row>
    <row r="55" spans="1:13">
      <c r="A55" s="3"/>
    </row>
    <row r="56" spans="1:13">
      <c r="A56" s="3"/>
    </row>
    <row r="57" spans="1:13">
      <c r="A57" s="3"/>
    </row>
    <row r="58" spans="1:13">
      <c r="A58" s="3"/>
    </row>
    <row r="59" spans="1:13">
      <c r="A59" s="3"/>
    </row>
    <row r="60" spans="1:13">
      <c r="A60" s="3"/>
      <c r="D60" s="38"/>
    </row>
    <row r="61" spans="1:13">
      <c r="A61" s="3"/>
      <c r="D61" s="38"/>
    </row>
    <row r="62" spans="1:13">
      <c r="A62" s="3"/>
      <c r="D62" s="38"/>
    </row>
    <row r="63" spans="1:13">
      <c r="A63" s="3"/>
      <c r="D63" s="38"/>
    </row>
    <row r="64" spans="1:13">
      <c r="A64" s="3"/>
      <c r="D64" s="38"/>
    </row>
    <row r="65" spans="1:4">
      <c r="A65" s="3"/>
      <c r="D65" s="38"/>
    </row>
    <row r="66" spans="1:4">
      <c r="A66" s="3"/>
      <c r="D66" s="38"/>
    </row>
    <row r="67" spans="1:4">
      <c r="A67" s="3"/>
    </row>
    <row r="68" spans="1:4">
      <c r="A68" s="3"/>
    </row>
    <row r="69" spans="1:4">
      <c r="A69" s="3"/>
    </row>
    <row r="70" spans="1:4">
      <c r="A70" s="3"/>
    </row>
    <row r="71" spans="1:4">
      <c r="A71" s="3"/>
    </row>
    <row r="72" spans="1:4">
      <c r="A72" s="3"/>
    </row>
    <row r="73" spans="1:4">
      <c r="A73" s="3"/>
    </row>
    <row r="74" spans="1:4">
      <c r="A74" s="3"/>
    </row>
    <row r="75" spans="1:4">
      <c r="A75" s="3"/>
    </row>
    <row r="76" spans="1:4">
      <c r="A76" s="3"/>
    </row>
    <row r="77" spans="1:4">
      <c r="A77" s="3"/>
    </row>
    <row r="78" spans="1:4">
      <c r="A78" s="3"/>
    </row>
    <row r="79" spans="1:4">
      <c r="A79" s="3"/>
    </row>
    <row r="80" spans="1: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</sheetData>
  <protectedRanges>
    <protectedRange sqref="E2:E5" name="Zakres1"/>
    <protectedRange sqref="D19:I19" name="Zakres2"/>
    <protectedRange sqref="D21:I22" name="Zakres3"/>
    <protectedRange sqref="B25:I40" name="Zakres4"/>
  </protectedRanges>
  <mergeCells count="41">
    <mergeCell ref="D27:G27"/>
    <mergeCell ref="D28:G28"/>
    <mergeCell ref="C7:G7"/>
    <mergeCell ref="D13:G13"/>
    <mergeCell ref="D12:G12"/>
    <mergeCell ref="D11:G11"/>
    <mergeCell ref="D10:G10"/>
    <mergeCell ref="D9:G9"/>
    <mergeCell ref="D8:G8"/>
    <mergeCell ref="C46:I46"/>
    <mergeCell ref="D40:G40"/>
    <mergeCell ref="B1:J1"/>
    <mergeCell ref="C43:I43"/>
    <mergeCell ref="C44:I44"/>
    <mergeCell ref="C45:I45"/>
    <mergeCell ref="C15:I15"/>
    <mergeCell ref="C16:I16"/>
    <mergeCell ref="D31:G31"/>
    <mergeCell ref="D32:G32"/>
    <mergeCell ref="D33:G33"/>
    <mergeCell ref="D34:G34"/>
    <mergeCell ref="D35:G35"/>
    <mergeCell ref="D29:G29"/>
    <mergeCell ref="D25:G25"/>
    <mergeCell ref="D26:G26"/>
    <mergeCell ref="D39:G39"/>
    <mergeCell ref="C47:I47"/>
    <mergeCell ref="C48:I48"/>
    <mergeCell ref="C17:J17"/>
    <mergeCell ref="B19:C19"/>
    <mergeCell ref="B21:C21"/>
    <mergeCell ref="D19:H19"/>
    <mergeCell ref="D18:H18"/>
    <mergeCell ref="B22:C22"/>
    <mergeCell ref="D41:G41"/>
    <mergeCell ref="D36:G36"/>
    <mergeCell ref="D38:G38"/>
    <mergeCell ref="D37:G37"/>
    <mergeCell ref="D24:G24"/>
    <mergeCell ref="D30:G30"/>
    <mergeCell ref="B42:I42"/>
  </mergeCells>
  <conditionalFormatting sqref="E6">
    <cfRule type="containsText" dxfId="17" priority="22" operator="containsText" text="Przekroczono termin">
      <formula>NOT(ISERROR(SEARCH("Przekroczono termin",E6)))</formula>
    </cfRule>
  </conditionalFormatting>
  <conditionalFormatting sqref="E6">
    <cfRule type="containsText" dxfId="16" priority="21" operator="containsText" text="Koniec bliski">
      <formula>NOT(ISERROR(SEARCH("Koniec bliski",E6)))</formula>
    </cfRule>
  </conditionalFormatting>
  <conditionalFormatting sqref="E6">
    <cfRule type="containsText" dxfId="15" priority="20" operator="containsText" text="W trakcie realizacji">
      <formula>NOT(ISERROR(SEARCH("W trakcie realizacji",E6)))</formula>
    </cfRule>
  </conditionalFormatting>
  <conditionalFormatting sqref="H5">
    <cfRule type="cellIs" dxfId="14" priority="11" operator="equal">
      <formula>0</formula>
    </cfRule>
  </conditionalFormatting>
  <conditionalFormatting sqref="H5">
    <cfRule type="cellIs" dxfId="13" priority="12" operator="between">
      <formula>0</formula>
      <formula>0.3</formula>
    </cfRule>
    <cfRule type="cellIs" dxfId="12" priority="13" operator="between">
      <formula>0.3</formula>
      <formula>0.5</formula>
    </cfRule>
    <cfRule type="cellIs" dxfId="11" priority="14" operator="between">
      <formula>0.5</formula>
      <formula>0.75</formula>
    </cfRule>
    <cfRule type="cellIs" dxfId="10" priority="15" operator="between">
      <formula>0.75</formula>
      <formula>1</formula>
    </cfRule>
  </conditionalFormatting>
  <conditionalFormatting sqref="K25:K40">
    <cfRule type="containsText" dxfId="9" priority="5" operator="containsText" text="Niezaliczone">
      <formula>NOT(ISERROR(SEARCH("Niezaliczone",K25)))</formula>
    </cfRule>
  </conditionalFormatting>
  <conditionalFormatting sqref="K25:K40">
    <cfRule type="containsText" dxfId="8" priority="6" operator="containsText" text="Zaliczone">
      <formula>NOT(ISERROR(SEARCH("Zaliczone",K25)))</formula>
    </cfRule>
  </conditionalFormatting>
  <conditionalFormatting sqref="K43:K48">
    <cfRule type="containsText" dxfId="7" priority="1" operator="containsText" text="Niezaliczone">
      <formula>NOT(ISERROR(SEARCH("Niezaliczone",K43)))</formula>
    </cfRule>
  </conditionalFormatting>
  <conditionalFormatting sqref="K43:K48">
    <cfRule type="containsText" dxfId="6" priority="2" operator="containsText" text="Zaliczone">
      <formula>NOT(ISERROR(SEARCH("Zaliczone",K43)))</formula>
    </cfRule>
  </conditionalFormatting>
  <dataValidations count="2">
    <dataValidation type="list" allowBlank="1" showInputMessage="1" showErrorMessage="1" sqref="K25:K40 K43:K48" xr:uid="{F2DDF455-B317-49CF-AEFA-8476B19F3147}">
      <formula1>"Zaliczone,Niezaliczone"</formula1>
    </dataValidation>
    <dataValidation type="list" allowBlank="1" showInputMessage="1" showErrorMessage="1" sqref="H4" xr:uid="{65C6AC47-FA54-4F0F-BF1A-0BA542B8926F}">
      <formula1>"tak,nie"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06B94-9062-489C-BB65-D6012828958E}">
  <dimension ref="A1:W29"/>
  <sheetViews>
    <sheetView workbookViewId="0">
      <selection sqref="A1:S4"/>
    </sheetView>
  </sheetViews>
  <sheetFormatPr defaultRowHeight="12.75"/>
  <cols>
    <col min="1" max="5" width="9.140625" style="39"/>
    <col min="6" max="6" width="17.42578125" style="39" customWidth="1"/>
    <col min="7" max="8" width="9.140625" style="39"/>
    <col min="9" max="9" width="19" style="39" customWidth="1"/>
    <col min="10" max="10" width="9.7109375" style="39" customWidth="1"/>
    <col min="11" max="11" width="9.140625" style="39"/>
    <col min="12" max="12" width="17.85546875" style="39" customWidth="1"/>
    <col min="13" max="13" width="10.7109375" style="39" customWidth="1"/>
    <col min="14" max="14" width="9.140625" style="39"/>
    <col min="15" max="15" width="14.7109375" style="39" customWidth="1"/>
    <col min="16" max="16" width="9.85546875" style="39" customWidth="1"/>
    <col min="17" max="16384" width="9.140625" style="39"/>
  </cols>
  <sheetData>
    <row r="1" spans="1:23" ht="21" customHeight="1">
      <c r="A1" s="54" t="s">
        <v>61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2"/>
      <c r="U1" s="2"/>
      <c r="V1" s="2"/>
      <c r="W1" s="2"/>
    </row>
    <row r="3" spans="1:23">
      <c r="B3" s="61" t="s">
        <v>62</v>
      </c>
      <c r="C3" s="61"/>
      <c r="D3" s="61"/>
      <c r="E3" s="61" t="s">
        <v>63</v>
      </c>
      <c r="F3" s="61"/>
      <c r="G3" s="61" t="s">
        <v>64</v>
      </c>
      <c r="H3" s="61"/>
      <c r="I3" s="61"/>
      <c r="J3" s="62" t="s">
        <v>65</v>
      </c>
      <c r="K3" s="62"/>
      <c r="L3" s="62"/>
      <c r="M3" s="62"/>
      <c r="N3" s="62"/>
      <c r="O3" s="62"/>
      <c r="P3" s="62"/>
    </row>
    <row r="4" spans="1:23" s="8" customFormat="1" ht="65.25" customHeight="1">
      <c r="B4" s="63"/>
      <c r="C4" s="45"/>
      <c r="D4" s="45"/>
      <c r="E4" s="45" t="s">
        <v>66</v>
      </c>
      <c r="F4" s="45"/>
      <c r="G4" s="55" t="s">
        <v>67</v>
      </c>
      <c r="H4" s="55"/>
      <c r="I4" s="55"/>
      <c r="J4" s="45" t="s">
        <v>68</v>
      </c>
      <c r="K4" s="45"/>
      <c r="L4" s="45"/>
      <c r="M4" s="45"/>
      <c r="N4" s="45"/>
      <c r="O4" s="45"/>
      <c r="P4" s="45"/>
    </row>
    <row r="5" spans="1:23" s="8" customFormat="1"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</row>
    <row r="6" spans="1:23" s="8" customFormat="1"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23" s="8" customFormat="1"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</row>
    <row r="8" spans="1:23" s="8" customFormat="1"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</row>
    <row r="9" spans="1:23" s="8" customFormat="1"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</row>
    <row r="10" spans="1:23" s="8" customFormat="1"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</row>
    <row r="11" spans="1:23" s="8" customFormat="1"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</row>
    <row r="12" spans="1:23" s="8" customFormat="1"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</row>
    <row r="13" spans="1:23" s="8" customFormat="1"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</row>
    <row r="14" spans="1:23" s="8" customFormat="1"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</row>
    <row r="15" spans="1:23" s="8" customFormat="1"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</row>
    <row r="16" spans="1:23" s="8" customFormat="1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</row>
    <row r="17" spans="2:16" s="8" customFormat="1"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</row>
    <row r="18" spans="2:16" s="8" customFormat="1"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</row>
    <row r="19" spans="2:16" s="8" customFormat="1"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2:16" s="8" customFormat="1"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</row>
    <row r="21" spans="2:16" s="8" customFormat="1"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</row>
    <row r="22" spans="2:16" s="8" customFormat="1"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</row>
    <row r="23" spans="2:16" s="8" customFormat="1"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</row>
    <row r="24" spans="2:16" s="8" customFormat="1"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</row>
    <row r="25" spans="2:16" s="8" customFormat="1"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</row>
    <row r="26" spans="2:16" s="8" customFormat="1"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</row>
    <row r="27" spans="2:16" s="8" customFormat="1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</row>
    <row r="28" spans="2:16" s="8" customFormat="1"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</row>
    <row r="29" spans="2:16" s="8" customFormat="1"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</row>
  </sheetData>
  <mergeCells count="109">
    <mergeCell ref="B6:D6"/>
    <mergeCell ref="E6:F6"/>
    <mergeCell ref="G6:I6"/>
    <mergeCell ref="J6:P6"/>
    <mergeCell ref="A1:S1"/>
    <mergeCell ref="B3:D3"/>
    <mergeCell ref="E3:F3"/>
    <mergeCell ref="G3:I3"/>
    <mergeCell ref="J3:P3"/>
    <mergeCell ref="B4:D4"/>
    <mergeCell ref="E4:F4"/>
    <mergeCell ref="G4:I4"/>
    <mergeCell ref="J4:P4"/>
    <mergeCell ref="B5:D5"/>
    <mergeCell ref="E5:F5"/>
    <mergeCell ref="G5:I5"/>
    <mergeCell ref="J5:P5"/>
    <mergeCell ref="B9:D9"/>
    <mergeCell ref="E9:F9"/>
    <mergeCell ref="G9:I9"/>
    <mergeCell ref="J9:P9"/>
    <mergeCell ref="B10:D10"/>
    <mergeCell ref="E10:F10"/>
    <mergeCell ref="G10:I10"/>
    <mergeCell ref="J10:P10"/>
    <mergeCell ref="B7:D7"/>
    <mergeCell ref="E7:F7"/>
    <mergeCell ref="G7:I7"/>
    <mergeCell ref="J7:P7"/>
    <mergeCell ref="B8:D8"/>
    <mergeCell ref="E8:F8"/>
    <mergeCell ref="G8:I8"/>
    <mergeCell ref="J8:P8"/>
    <mergeCell ref="B13:D13"/>
    <mergeCell ref="E13:F13"/>
    <mergeCell ref="G13:I13"/>
    <mergeCell ref="J13:P13"/>
    <mergeCell ref="B14:D14"/>
    <mergeCell ref="E14:F14"/>
    <mergeCell ref="G14:I14"/>
    <mergeCell ref="J14:P14"/>
    <mergeCell ref="B11:D11"/>
    <mergeCell ref="E11:F11"/>
    <mergeCell ref="G11:I11"/>
    <mergeCell ref="J11:P11"/>
    <mergeCell ref="B12:D12"/>
    <mergeCell ref="E12:F12"/>
    <mergeCell ref="G12:I12"/>
    <mergeCell ref="J12:P12"/>
    <mergeCell ref="B17:D17"/>
    <mergeCell ref="E17:F17"/>
    <mergeCell ref="G17:I17"/>
    <mergeCell ref="J17:P17"/>
    <mergeCell ref="B18:D18"/>
    <mergeCell ref="E18:F18"/>
    <mergeCell ref="G18:I18"/>
    <mergeCell ref="J18:P18"/>
    <mergeCell ref="B15:D15"/>
    <mergeCell ref="E15:F15"/>
    <mergeCell ref="G15:I15"/>
    <mergeCell ref="J15:P15"/>
    <mergeCell ref="B16:D16"/>
    <mergeCell ref="E16:F16"/>
    <mergeCell ref="G16:I16"/>
    <mergeCell ref="J16:P16"/>
    <mergeCell ref="B21:D21"/>
    <mergeCell ref="E21:F21"/>
    <mergeCell ref="G21:I21"/>
    <mergeCell ref="J21:P21"/>
    <mergeCell ref="B22:D22"/>
    <mergeCell ref="E22:F22"/>
    <mergeCell ref="G22:I22"/>
    <mergeCell ref="J22:P22"/>
    <mergeCell ref="B19:D19"/>
    <mergeCell ref="E19:F19"/>
    <mergeCell ref="G19:I19"/>
    <mergeCell ref="J19:P19"/>
    <mergeCell ref="B20:D20"/>
    <mergeCell ref="E20:F20"/>
    <mergeCell ref="G20:I20"/>
    <mergeCell ref="J20:P20"/>
    <mergeCell ref="B25:D25"/>
    <mergeCell ref="E25:F25"/>
    <mergeCell ref="G25:I25"/>
    <mergeCell ref="J25:P25"/>
    <mergeCell ref="B26:D26"/>
    <mergeCell ref="E26:F26"/>
    <mergeCell ref="G26:I26"/>
    <mergeCell ref="J26:P26"/>
    <mergeCell ref="B23:D23"/>
    <mergeCell ref="E23:F23"/>
    <mergeCell ref="G23:I23"/>
    <mergeCell ref="J23:P23"/>
    <mergeCell ref="B24:D24"/>
    <mergeCell ref="E24:F24"/>
    <mergeCell ref="G24:I24"/>
    <mergeCell ref="J24:P24"/>
    <mergeCell ref="B29:D29"/>
    <mergeCell ref="E29:F29"/>
    <mergeCell ref="G29:I29"/>
    <mergeCell ref="J29:P29"/>
    <mergeCell ref="B27:D27"/>
    <mergeCell ref="E27:F27"/>
    <mergeCell ref="G27:I27"/>
    <mergeCell ref="J27:P27"/>
    <mergeCell ref="B28:D28"/>
    <mergeCell ref="E28:F28"/>
    <mergeCell ref="G28:I28"/>
    <mergeCell ref="J28:P28"/>
  </mergeCells>
  <conditionalFormatting sqref="E4:F29">
    <cfRule type="containsText" dxfId="5" priority="1" operator="containsText" text="pozytywn">
      <formula>NOT(ISERROR(SEARCH("pozytywn",E4)))</formula>
    </cfRule>
    <cfRule type="containsText" dxfId="4" priority="2" operator="containsText" text="zaliczenie">
      <formula>NOT(ISERROR(SEARCH("zaliczenie",E4)))</formula>
    </cfRule>
    <cfRule type="containsText" dxfId="3" priority="3" operator="containsText" text="otwarcie">
      <formula>NOT(ISERROR(SEARCH("otwarcie",E4)))</formula>
    </cfRule>
    <cfRule type="containsText" dxfId="2" priority="4" operator="containsText" text="zmiana">
      <formula>NOT(ISERROR(SEARCH("zmiana",E4)))</formula>
    </cfRule>
    <cfRule type="containsText" dxfId="1" priority="5" operator="containsText" text="przedłużenie">
      <formula>NOT(ISERROR(SEARCH("przedłużenie",E4)))</formula>
    </cfRule>
    <cfRule type="containsText" dxfId="0" priority="6" operator="containsText" text="negatywn">
      <formula>NOT(ISERROR(SEARCH("negatywn",E4)))</formula>
    </cfRule>
  </conditionalFormatting>
  <dataValidations count="1">
    <dataValidation type="list" allowBlank="1" showInputMessage="1" showErrorMessage="1" sqref="E4:F29" xr:uid="{6CB3342E-EB7A-4B31-9D3C-2127B2D861E7}">
      <formula1>"Otwarcie Próby, Zaliczenie zadań, Zmiana zadań, Przedłużenie próby, Zmiana opiekuna, Zamknięcie próby pozytywnie, Zamknięcie próby negatywnie"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406F3CB4BDEC749B1B6958BE2128D67" ma:contentTypeVersion="13" ma:contentTypeDescription="Utwórz nowy dokument." ma:contentTypeScope="" ma:versionID="56b78c7228cbed5eaaf1a3991650a21f">
  <xsd:schema xmlns:xsd="http://www.w3.org/2001/XMLSchema" xmlns:xs="http://www.w3.org/2001/XMLSchema" xmlns:p="http://schemas.microsoft.com/office/2006/metadata/properties" xmlns:ns2="04b77b47-265d-4694-b006-da7c8d9e6a1d" xmlns:ns3="b1c478c6-3557-400e-a1ef-993c8fc4e5d9" targetNamespace="http://schemas.microsoft.com/office/2006/metadata/properties" ma:root="true" ma:fieldsID="c23e3896480cb59630e792c1d6749c56" ns2:_="" ns3:_="">
    <xsd:import namespace="04b77b47-265d-4694-b006-da7c8d9e6a1d"/>
    <xsd:import namespace="b1c478c6-3557-400e-a1ef-993c8fc4e5d9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b77b47-265d-4694-b006-da7c8d9e6a1d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Tagi obrazów" ma:readOnly="false" ma:fieldId="{5cf76f15-5ced-4ddc-b409-7134ff3c332f}" ma:taxonomyMulti="true" ma:sspId="0cc9fac5-377b-40bd-b203-fbeec07453e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c478c6-3557-400e-a1ef-993c8fc4e5d9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84f87df8-5a95-4962-b171-d4262fe528dc}" ma:internalName="TaxCatchAll" ma:showField="CatchAllData" ma:web="b1c478c6-3557-400e-a1ef-993c8fc4e5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b77b47-265d-4694-b006-da7c8d9e6a1d">
      <Terms xmlns="http://schemas.microsoft.com/office/infopath/2007/PartnerControls"/>
    </lcf76f155ced4ddcb4097134ff3c332f>
    <TaxCatchAll xmlns="b1c478c6-3557-400e-a1ef-993c8fc4e5d9" xsi:nil="true"/>
  </documentManagement>
</p:properties>
</file>

<file path=customXml/itemProps1.xml><?xml version="1.0" encoding="utf-8"?>
<ds:datastoreItem xmlns:ds="http://schemas.openxmlformats.org/officeDocument/2006/customXml" ds:itemID="{D8A046EF-F0C0-423B-A504-BEFDAD230AC8}"/>
</file>

<file path=customXml/itemProps2.xml><?xml version="1.0" encoding="utf-8"?>
<ds:datastoreItem xmlns:ds="http://schemas.openxmlformats.org/officeDocument/2006/customXml" ds:itemID="{D2E8B0FF-16E2-451C-97E3-9EB94CC2AAC3}"/>
</file>

<file path=customXml/itemProps3.xml><?xml version="1.0" encoding="utf-8"?>
<ds:datastoreItem xmlns:ds="http://schemas.openxmlformats.org/officeDocument/2006/customXml" ds:itemID="{A48A6E17-50AE-4A3E-9AD6-01430F9598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Marta Suchanek</cp:lastModifiedBy>
  <cp:revision/>
  <dcterms:created xsi:type="dcterms:W3CDTF">2023-09-22T21:53:24Z</dcterms:created>
  <dcterms:modified xsi:type="dcterms:W3CDTF">2025-12-18T17:27:50Z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0x0101000406F3CB4BDEC749B1B6958BE2128D67</vt:lpwstr>
  </property>
  <property fmtid="{D5CDD505-2E9C-101B-9397-08002B2CF9AE}" pid="3" name="MediaServiceImageTags">
    <vt:lpwstr/>
  </property>
</Properties>
</file>